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15" yWindow="525" windowWidth="19485" windowHeight="11460"/>
  </bookViews>
  <sheets>
    <sheet name="シート1" sheetId="3" r:id="rId1"/>
  </sheets>
  <calcPr calcId="144525"/>
</workbook>
</file>

<file path=xl/calcChain.xml><?xml version="1.0" encoding="utf-8"?>
<calcChain xmlns="http://schemas.openxmlformats.org/spreadsheetml/2006/main">
  <c r="D39" i="3" l="1"/>
  <c r="D47" i="3"/>
  <c r="D51" i="3"/>
  <c r="D43" i="3"/>
  <c r="D35" i="3"/>
  <c r="D19" i="3" l="1"/>
  <c r="D23" i="3" l="1"/>
  <c r="D11" i="3" l="1"/>
  <c r="D27" i="3"/>
  <c r="D15" i="3"/>
</calcChain>
</file>

<file path=xl/sharedStrings.xml><?xml version="1.0" encoding="utf-8"?>
<sst xmlns="http://schemas.openxmlformats.org/spreadsheetml/2006/main" count="149" uniqueCount="34">
  <si>
    <t>利率</t>
    <rPh sb="0" eb="2">
      <t>リリツ</t>
    </rPh>
    <phoneticPr fontId="2"/>
  </si>
  <si>
    <t>期間</t>
    <rPh sb="0" eb="2">
      <t>キカン</t>
    </rPh>
    <phoneticPr fontId="2"/>
  </si>
  <si>
    <t>定期支払額</t>
    <rPh sb="0" eb="2">
      <t>テイキ</t>
    </rPh>
    <rPh sb="2" eb="4">
      <t>シハライ</t>
    </rPh>
    <rPh sb="4" eb="5">
      <t>ガク</t>
    </rPh>
    <phoneticPr fontId="2"/>
  </si>
  <si>
    <t>支払期日</t>
    <rPh sb="0" eb="2">
      <t>シハライ</t>
    </rPh>
    <rPh sb="2" eb="4">
      <t>キジツ</t>
    </rPh>
    <phoneticPr fontId="2"/>
  </si>
  <si>
    <t>現在価値（元本）</t>
    <rPh sb="0" eb="2">
      <t>ゲンザイ</t>
    </rPh>
    <rPh sb="2" eb="4">
      <t>カチ</t>
    </rPh>
    <rPh sb="5" eb="7">
      <t>ガンポン</t>
    </rPh>
    <phoneticPr fontId="2"/>
  </si>
  <si>
    <t>将来価値</t>
    <rPh sb="0" eb="2">
      <t>ショウライ</t>
    </rPh>
    <rPh sb="2" eb="4">
      <t>カチ</t>
    </rPh>
    <phoneticPr fontId="2"/>
  </si>
  <si>
    <t>利率</t>
    <rPh sb="0" eb="2">
      <t>リリツ</t>
    </rPh>
    <phoneticPr fontId="2"/>
  </si>
  <si>
    <t>期間</t>
    <rPh sb="0" eb="2">
      <t>キカン</t>
    </rPh>
    <phoneticPr fontId="2"/>
  </si>
  <si>
    <t>定期支払額</t>
    <rPh sb="0" eb="2">
      <t>テイキ</t>
    </rPh>
    <rPh sb="2" eb="4">
      <t>シハライ</t>
    </rPh>
    <rPh sb="4" eb="5">
      <t>ガク</t>
    </rPh>
    <phoneticPr fontId="2"/>
  </si>
  <si>
    <t>現在価値</t>
    <rPh sb="0" eb="2">
      <t>ゲンザイ</t>
    </rPh>
    <rPh sb="2" eb="4">
      <t>カチ</t>
    </rPh>
    <phoneticPr fontId="2"/>
  </si>
  <si>
    <t>支払期日</t>
    <rPh sb="0" eb="2">
      <t>シハライ</t>
    </rPh>
    <rPh sb="2" eb="4">
      <t>キジツ</t>
    </rPh>
    <phoneticPr fontId="2"/>
  </si>
  <si>
    <t>将来価値</t>
    <rPh sb="0" eb="2">
      <t>ショウライ</t>
    </rPh>
    <rPh sb="2" eb="4">
      <t>カチ</t>
    </rPh>
    <phoneticPr fontId="2"/>
  </si>
  <si>
    <t>関数</t>
    <rPh sb="0" eb="2">
      <t>カンスウ</t>
    </rPh>
    <phoneticPr fontId="2"/>
  </si>
  <si>
    <t>定期支払額
（積立金）</t>
    <rPh sb="0" eb="2">
      <t>テイキ</t>
    </rPh>
    <rPh sb="2" eb="4">
      <t>シハライ</t>
    </rPh>
    <rPh sb="4" eb="5">
      <t>ガク</t>
    </rPh>
    <rPh sb="7" eb="9">
      <t>ツミタテ</t>
    </rPh>
    <rPh sb="9" eb="10">
      <t>キン</t>
    </rPh>
    <phoneticPr fontId="2"/>
  </si>
  <si>
    <t>関数</t>
    <rPh sb="0" eb="2">
      <t>カンスウ</t>
    </rPh>
    <phoneticPr fontId="2"/>
  </si>
  <si>
    <t>導き出される答え</t>
    <rPh sb="0" eb="1">
      <t>ミチビ</t>
    </rPh>
    <rPh sb="2" eb="3">
      <t>ダ</t>
    </rPh>
    <rPh sb="6" eb="7">
      <t>コタ</t>
    </rPh>
    <phoneticPr fontId="2"/>
  </si>
  <si>
    <t>項目1</t>
    <rPh sb="0" eb="2">
      <t>コウモク</t>
    </rPh>
    <phoneticPr fontId="2"/>
  </si>
  <si>
    <t>項目2</t>
    <rPh sb="0" eb="2">
      <t>コウモク</t>
    </rPh>
    <phoneticPr fontId="2"/>
  </si>
  <si>
    <t>項目3</t>
    <rPh sb="0" eb="2">
      <t>コウモク</t>
    </rPh>
    <phoneticPr fontId="2"/>
  </si>
  <si>
    <t>項目4</t>
    <rPh sb="0" eb="2">
      <t>コウモク</t>
    </rPh>
    <phoneticPr fontId="2"/>
  </si>
  <si>
    <t>項目5</t>
    <rPh sb="0" eb="2">
      <t>コウモク</t>
    </rPh>
    <phoneticPr fontId="2"/>
  </si>
  <si>
    <t>将来価値
（将来の資産価格）</t>
    <rPh sb="0" eb="2">
      <t>ショウライ</t>
    </rPh>
    <rPh sb="2" eb="4">
      <t>カチ</t>
    </rPh>
    <rPh sb="6" eb="8">
      <t>ショウライ</t>
    </rPh>
    <rPh sb="9" eb="11">
      <t>シサン</t>
    </rPh>
    <rPh sb="11" eb="13">
      <t>カカク</t>
    </rPh>
    <phoneticPr fontId="2"/>
  </si>
  <si>
    <t>FV
（フューチャー・バリュー）</t>
    <phoneticPr fontId="2"/>
  </si>
  <si>
    <t>PV
（プレゼント・バリュー）</t>
    <phoneticPr fontId="2"/>
  </si>
  <si>
    <t>PMT
（ペイメント）</t>
    <phoneticPr fontId="2"/>
  </si>
  <si>
    <t>NPER
（ナンバー・オブ・ピリオド）</t>
    <phoneticPr fontId="2"/>
  </si>
  <si>
    <t>RATE
（レート）</t>
    <phoneticPr fontId="2"/>
  </si>
  <si>
    <t>背景がオレンジ色の部分は自動で数値が表示されます</t>
    <rPh sb="0" eb="2">
      <t>ハイケイ</t>
    </rPh>
    <rPh sb="7" eb="8">
      <t>イロ</t>
    </rPh>
    <rPh sb="9" eb="11">
      <t>ブブン</t>
    </rPh>
    <rPh sb="12" eb="14">
      <t>ジドウ</t>
    </rPh>
    <rPh sb="15" eb="17">
      <t>スウチ</t>
    </rPh>
    <rPh sb="18" eb="20">
      <t>ヒョウジ</t>
    </rPh>
    <phoneticPr fontId="4"/>
  </si>
  <si>
    <t>●入力例</t>
    <rPh sb="1" eb="3">
      <t>ニュウリョク</t>
    </rPh>
    <rPh sb="3" eb="4">
      <t>レイ</t>
    </rPh>
    <phoneticPr fontId="2"/>
  </si>
  <si>
    <t>マイナスで金額を記入</t>
    <rPh sb="5" eb="7">
      <t>キンガク</t>
    </rPh>
    <rPh sb="8" eb="10">
      <t>キニュウ</t>
    </rPh>
    <phoneticPr fontId="2"/>
  </si>
  <si>
    <t>積立の場合はマイナスで金額を記入</t>
    <rPh sb="0" eb="2">
      <t>ツミタテ</t>
    </rPh>
    <rPh sb="3" eb="5">
      <t>バアイ</t>
    </rPh>
    <rPh sb="11" eb="13">
      <t>キンガク</t>
    </rPh>
    <rPh sb="14" eb="16">
      <t>キニュウ</t>
    </rPh>
    <phoneticPr fontId="2"/>
  </si>
  <si>
    <t>●こちらをお使いください</t>
    <rPh sb="6" eb="7">
      <t>ツカ</t>
    </rPh>
    <phoneticPr fontId="2"/>
  </si>
  <si>
    <t>背景が白の部分に数値を打ち込んでください。</t>
    <rPh sb="0" eb="2">
      <t>ハイケイ</t>
    </rPh>
    <rPh sb="3" eb="4">
      <t>シロ</t>
    </rPh>
    <rPh sb="5" eb="7">
      <t>ブブン</t>
    </rPh>
    <rPh sb="8" eb="10">
      <t>スウチ</t>
    </rPh>
    <rPh sb="11" eb="12">
      <t>ウ</t>
    </rPh>
    <rPh sb="13" eb="14">
      <t>コ</t>
    </rPh>
    <phoneticPr fontId="4"/>
  </si>
  <si>
    <t>背景が灰色の部分にはマイナスの数値を打ち込んでください。</t>
    <rPh sb="0" eb="2">
      <t>ハイケイ</t>
    </rPh>
    <rPh sb="3" eb="5">
      <t>ハイイロ</t>
    </rPh>
    <rPh sb="6" eb="8">
      <t>ブブン</t>
    </rPh>
    <rPh sb="15" eb="17">
      <t>スウチ</t>
    </rPh>
    <rPh sb="18" eb="19">
      <t>ウ</t>
    </rPh>
    <rPh sb="20" eb="21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</si>
</sst>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45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9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8" fontId="5" fillId="3" borderId="1" xfId="2" applyFont="1" applyFill="1" applyBorder="1" applyAlignment="1">
      <alignment horizontal="center" vertical="center"/>
    </xf>
    <xf numFmtId="38" fontId="5" fillId="9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9" fontId="5" fillId="9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2" xfId="0" applyBorder="1">
      <alignment vertical="center"/>
    </xf>
    <xf numFmtId="0" fontId="3" fillId="0" borderId="0" xfId="3" applyFo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0" fontId="0" fillId="0" borderId="1" xfId="0" applyBorder="1" applyAlignment="1"/>
    <xf numFmtId="0" fontId="0" fillId="3" borderId="4" xfId="0" applyFill="1" applyBorder="1" applyAlignment="1"/>
    <xf numFmtId="0" fontId="0" fillId="2" borderId="1" xfId="0" applyFill="1" applyBorder="1" applyAlignment="1"/>
  </cellXfs>
  <cellStyles count="4">
    <cellStyle name="パーセント" xfId="1" builtinId="5"/>
    <cellStyle name="桁区切り" xfId="2" builtinId="6"/>
    <cellStyle name="標準" xfId="0" builtinId="0"/>
    <cellStyle name="標準 3" xfId="3"/>
  </cellStyles>
  <dxfs count="0"/>
  <tableStyles count="0" defaultTableStyle="TableStyleMedium2" defaultPivotStyle="PivotStyleLight16"/>
  <colors>
    <mruColors>
      <color rgb="FFF945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workbookViewId="0">
      <selection activeCell="A2" sqref="A2"/>
    </sheetView>
  </sheetViews>
  <sheetFormatPr defaultRowHeight="13.5" x14ac:dyDescent="0.15"/>
  <cols>
    <col min="3" max="3" width="33" customWidth="1"/>
    <col min="4" max="4" width="16" customWidth="1"/>
    <col min="5" max="5" width="6.25" bestFit="1" customWidth="1"/>
    <col min="6" max="7" width="11" bestFit="1" customWidth="1"/>
    <col min="8" max="8" width="11.375" bestFit="1" customWidth="1"/>
    <col min="9" max="9" width="9" bestFit="1" customWidth="1"/>
  </cols>
  <sheetData>
    <row r="1" spans="2:10" s="1" customFormat="1" x14ac:dyDescent="0.15"/>
    <row r="2" spans="2:10" s="1" customFormat="1" x14ac:dyDescent="0.15">
      <c r="B2" s="33"/>
      <c r="C2" s="21" t="s">
        <v>32</v>
      </c>
    </row>
    <row r="3" spans="2:10" s="1" customFormat="1" x14ac:dyDescent="0.15">
      <c r="B3" s="34"/>
      <c r="C3" s="21" t="s">
        <v>33</v>
      </c>
      <c r="F3" s="11" t="s">
        <v>2</v>
      </c>
      <c r="G3" s="1" t="s">
        <v>30</v>
      </c>
    </row>
    <row r="4" spans="2:10" s="1" customFormat="1" x14ac:dyDescent="0.15">
      <c r="B4" s="35"/>
      <c r="C4" s="1" t="s">
        <v>27</v>
      </c>
      <c r="F4" s="12" t="s">
        <v>9</v>
      </c>
      <c r="G4" s="1" t="s">
        <v>29</v>
      </c>
    </row>
    <row r="5" spans="2:10" s="1" customFormat="1" x14ac:dyDescent="0.15"/>
    <row r="6" spans="2:10" s="22" customFormat="1" x14ac:dyDescent="0.15"/>
    <row r="7" spans="2:10" ht="17.25" x14ac:dyDescent="0.15">
      <c r="B7" s="23" t="s">
        <v>28</v>
      </c>
    </row>
    <row r="8" spans="2:10" ht="17.25" x14ac:dyDescent="0.15">
      <c r="B8" s="23"/>
    </row>
    <row r="9" spans="2:10" ht="18" customHeight="1" x14ac:dyDescent="0.15">
      <c r="C9" s="24" t="s">
        <v>14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</row>
    <row r="10" spans="2:10" ht="27" x14ac:dyDescent="0.15">
      <c r="C10" s="28" t="s">
        <v>22</v>
      </c>
      <c r="D10" s="9" t="s">
        <v>21</v>
      </c>
      <c r="E10" s="27" t="s">
        <v>6</v>
      </c>
      <c r="F10" s="10" t="s">
        <v>7</v>
      </c>
      <c r="G10" s="11" t="s">
        <v>8</v>
      </c>
      <c r="H10" s="12" t="s">
        <v>9</v>
      </c>
      <c r="I10" s="13" t="s">
        <v>10</v>
      </c>
    </row>
    <row r="11" spans="2:10" ht="18" customHeight="1" x14ac:dyDescent="0.15">
      <c r="C11" s="29"/>
      <c r="D11" s="18">
        <f>FV(E11,F11,G11,H11,I11)</f>
        <v>21535961.621223807</v>
      </c>
      <c r="E11" s="30">
        <v>0.05</v>
      </c>
      <c r="F11" s="31">
        <v>40</v>
      </c>
      <c r="G11" s="17">
        <v>-120000</v>
      </c>
      <c r="H11" s="17">
        <v>-1000000</v>
      </c>
      <c r="I11" s="31">
        <v>0</v>
      </c>
    </row>
    <row r="12" spans="2:10" ht="18" customHeight="1" x14ac:dyDescent="0.15">
      <c r="B12" s="5"/>
      <c r="C12" s="6"/>
      <c r="D12" s="7"/>
      <c r="E12" s="2"/>
      <c r="F12" s="3"/>
      <c r="G12" s="4"/>
      <c r="H12" s="4"/>
      <c r="I12" s="3"/>
      <c r="J12" s="5"/>
    </row>
    <row r="13" spans="2:10" ht="18" customHeight="1" x14ac:dyDescent="0.15">
      <c r="B13" s="5"/>
      <c r="C13" s="24" t="s">
        <v>12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5"/>
    </row>
    <row r="14" spans="2:10" ht="18" customHeight="1" x14ac:dyDescent="0.15">
      <c r="C14" s="28" t="s">
        <v>23</v>
      </c>
      <c r="D14" s="15" t="s">
        <v>4</v>
      </c>
      <c r="E14" s="27" t="s">
        <v>6</v>
      </c>
      <c r="F14" s="10" t="s">
        <v>7</v>
      </c>
      <c r="G14" s="11" t="s">
        <v>8</v>
      </c>
      <c r="H14" s="14" t="s">
        <v>11</v>
      </c>
      <c r="I14" s="13" t="s">
        <v>10</v>
      </c>
    </row>
    <row r="15" spans="2:10" ht="18" customHeight="1" x14ac:dyDescent="0.15">
      <c r="C15" s="29"/>
      <c r="D15" s="18">
        <f>PV(E15,F15,G15,H15,I15)</f>
        <v>-1000000.0538035231</v>
      </c>
      <c r="E15" s="30">
        <v>0.05</v>
      </c>
      <c r="F15" s="31">
        <v>40</v>
      </c>
      <c r="G15" s="17">
        <v>-120000</v>
      </c>
      <c r="H15" s="32">
        <v>21535962</v>
      </c>
      <c r="I15" s="31">
        <v>0</v>
      </c>
    </row>
    <row r="16" spans="2:10" ht="18" customHeight="1" x14ac:dyDescent="0.15">
      <c r="C16" s="6"/>
      <c r="D16" s="7"/>
      <c r="E16" s="2"/>
      <c r="F16" s="3"/>
      <c r="G16" s="4"/>
      <c r="H16" s="4"/>
      <c r="I16" s="3"/>
    </row>
    <row r="17" spans="2:9" ht="18" customHeight="1" x14ac:dyDescent="0.15">
      <c r="C17" s="24" t="s">
        <v>12</v>
      </c>
      <c r="D17" s="25" t="s">
        <v>15</v>
      </c>
      <c r="E17" s="25" t="s">
        <v>16</v>
      </c>
      <c r="F17" s="25" t="s">
        <v>17</v>
      </c>
      <c r="G17" s="25" t="s">
        <v>18</v>
      </c>
      <c r="H17" s="25" t="s">
        <v>19</v>
      </c>
      <c r="I17" s="25" t="s">
        <v>20</v>
      </c>
    </row>
    <row r="18" spans="2:9" ht="27" x14ac:dyDescent="0.15">
      <c r="C18" s="28" t="s">
        <v>24</v>
      </c>
      <c r="D18" s="16" t="s">
        <v>13</v>
      </c>
      <c r="E18" s="27" t="s">
        <v>6</v>
      </c>
      <c r="F18" s="10" t="s">
        <v>7</v>
      </c>
      <c r="G18" s="12" t="s">
        <v>9</v>
      </c>
      <c r="H18" s="14" t="s">
        <v>11</v>
      </c>
      <c r="I18" s="13" t="s">
        <v>10</v>
      </c>
    </row>
    <row r="19" spans="2:9" ht="18" customHeight="1" x14ac:dyDescent="0.15">
      <c r="C19" s="29"/>
      <c r="D19" s="18">
        <f>PMT(E19,F19,G19,H19,I19)</f>
        <v>-120000.00313557032</v>
      </c>
      <c r="E19" s="30">
        <v>0.05</v>
      </c>
      <c r="F19" s="31">
        <v>40</v>
      </c>
      <c r="G19" s="17">
        <v>-1000000</v>
      </c>
      <c r="H19" s="32">
        <v>21535962</v>
      </c>
      <c r="I19" s="31">
        <v>0</v>
      </c>
    </row>
    <row r="20" spans="2:9" s="5" customFormat="1" ht="18" customHeight="1" x14ac:dyDescent="0.15">
      <c r="C20" s="6"/>
      <c r="D20" s="7"/>
      <c r="E20" s="2"/>
      <c r="F20" s="3"/>
      <c r="G20" s="4"/>
      <c r="H20" s="4"/>
      <c r="I20" s="3"/>
    </row>
    <row r="21" spans="2:9" s="5" customFormat="1" ht="18" customHeight="1" x14ac:dyDescent="0.15">
      <c r="C21" s="24" t="s">
        <v>12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</row>
    <row r="22" spans="2:9" ht="18" customHeight="1" x14ac:dyDescent="0.15">
      <c r="C22" s="28" t="s">
        <v>25</v>
      </c>
      <c r="D22" s="10" t="s">
        <v>7</v>
      </c>
      <c r="E22" s="27" t="s">
        <v>6</v>
      </c>
      <c r="F22" s="11" t="s">
        <v>8</v>
      </c>
      <c r="G22" s="12" t="s">
        <v>9</v>
      </c>
      <c r="H22" s="14" t="s">
        <v>11</v>
      </c>
      <c r="I22" s="13" t="s">
        <v>10</v>
      </c>
    </row>
    <row r="23" spans="2:9" ht="18" customHeight="1" x14ac:dyDescent="0.15">
      <c r="C23" s="29"/>
      <c r="D23" s="19">
        <f>NPER(E23,F23,G23,H23,I23)</f>
        <v>40.000000324339226</v>
      </c>
      <c r="E23" s="30">
        <v>0.05</v>
      </c>
      <c r="F23" s="17">
        <v>-120000</v>
      </c>
      <c r="G23" s="17">
        <v>-1000000</v>
      </c>
      <c r="H23" s="32">
        <v>21535962</v>
      </c>
      <c r="I23" s="31">
        <v>0</v>
      </c>
    </row>
    <row r="24" spans="2:9" s="5" customFormat="1" ht="18" customHeight="1" x14ac:dyDescent="0.15">
      <c r="C24" s="6"/>
      <c r="D24" s="8"/>
      <c r="E24" s="2"/>
      <c r="F24" s="4"/>
      <c r="G24" s="4"/>
      <c r="H24" s="4"/>
      <c r="I24" s="3"/>
    </row>
    <row r="25" spans="2:9" s="5" customFormat="1" ht="18" customHeight="1" x14ac:dyDescent="0.15">
      <c r="C25" s="24" t="s">
        <v>12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</row>
    <row r="26" spans="2:9" ht="18" customHeight="1" x14ac:dyDescent="0.15">
      <c r="C26" s="28" t="s">
        <v>26</v>
      </c>
      <c r="D26" s="27" t="s">
        <v>6</v>
      </c>
      <c r="E26" s="10" t="s">
        <v>7</v>
      </c>
      <c r="F26" s="11" t="s">
        <v>8</v>
      </c>
      <c r="G26" s="12" t="s">
        <v>9</v>
      </c>
      <c r="H26" s="14" t="s">
        <v>11</v>
      </c>
      <c r="I26" s="13" t="s">
        <v>10</v>
      </c>
    </row>
    <row r="27" spans="2:9" ht="18" customHeight="1" x14ac:dyDescent="0.15">
      <c r="C27" s="29"/>
      <c r="D27" s="20">
        <f>RATE(E27,F27,G27,H27,I27)</f>
        <v>5.0000000609036678E-2</v>
      </c>
      <c r="E27" s="31">
        <v>40</v>
      </c>
      <c r="F27" s="17">
        <v>-120000</v>
      </c>
      <c r="G27" s="17">
        <v>-1000000</v>
      </c>
      <c r="H27" s="32">
        <v>21535962</v>
      </c>
      <c r="I27" s="32">
        <v>0</v>
      </c>
    </row>
    <row r="30" spans="2:9" s="22" customFormat="1" x14ac:dyDescent="0.15"/>
    <row r="31" spans="2:9" s="5" customFormat="1" ht="17.25" x14ac:dyDescent="0.15">
      <c r="B31" s="23" t="s">
        <v>31</v>
      </c>
    </row>
    <row r="32" spans="2:9" s="5" customFormat="1" x14ac:dyDescent="0.15">
      <c r="C32" s="26"/>
      <c r="D32" s="26"/>
      <c r="E32" s="26"/>
      <c r="F32" s="26"/>
      <c r="G32" s="26"/>
      <c r="H32" s="26"/>
      <c r="I32" s="26"/>
    </row>
    <row r="33" spans="2:10" ht="18" customHeight="1" x14ac:dyDescent="0.15">
      <c r="C33" s="24" t="s">
        <v>12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</row>
    <row r="34" spans="2:10" ht="27" x14ac:dyDescent="0.15">
      <c r="C34" s="28" t="s">
        <v>22</v>
      </c>
      <c r="D34" s="9" t="s">
        <v>21</v>
      </c>
      <c r="E34" s="27" t="s">
        <v>0</v>
      </c>
      <c r="F34" s="10" t="s">
        <v>1</v>
      </c>
      <c r="G34" s="11" t="s">
        <v>2</v>
      </c>
      <c r="H34" s="12" t="s">
        <v>9</v>
      </c>
      <c r="I34" s="13" t="s">
        <v>3</v>
      </c>
    </row>
    <row r="35" spans="2:10" ht="18" customHeight="1" x14ac:dyDescent="0.15">
      <c r="C35" s="29"/>
      <c r="D35" s="18">
        <f>FV(E35,F35,G35,H35,I35)</f>
        <v>0</v>
      </c>
      <c r="E35" s="30"/>
      <c r="F35" s="31"/>
      <c r="G35" s="17"/>
      <c r="H35" s="17"/>
      <c r="I35" s="31"/>
    </row>
    <row r="36" spans="2:10" ht="18" customHeight="1" x14ac:dyDescent="0.15">
      <c r="B36" s="5"/>
      <c r="C36" s="6"/>
      <c r="D36" s="7"/>
      <c r="E36" s="2"/>
      <c r="F36" s="3"/>
      <c r="G36" s="4"/>
      <c r="H36" s="4"/>
      <c r="I36" s="3"/>
      <c r="J36" s="5"/>
    </row>
    <row r="37" spans="2:10" ht="18" customHeight="1" x14ac:dyDescent="0.15">
      <c r="B37" s="5"/>
      <c r="C37" s="24" t="s">
        <v>12</v>
      </c>
      <c r="D37" s="25" t="s">
        <v>15</v>
      </c>
      <c r="E37" s="25" t="s">
        <v>16</v>
      </c>
      <c r="F37" s="25" t="s">
        <v>17</v>
      </c>
      <c r="G37" s="25" t="s">
        <v>18</v>
      </c>
      <c r="H37" s="25" t="s">
        <v>19</v>
      </c>
      <c r="I37" s="25" t="s">
        <v>20</v>
      </c>
      <c r="J37" s="5"/>
    </row>
    <row r="38" spans="2:10" ht="18" customHeight="1" x14ac:dyDescent="0.15">
      <c r="C38" s="28" t="s">
        <v>23</v>
      </c>
      <c r="D38" s="15" t="s">
        <v>4</v>
      </c>
      <c r="E38" s="27" t="s">
        <v>0</v>
      </c>
      <c r="F38" s="10" t="s">
        <v>1</v>
      </c>
      <c r="G38" s="11" t="s">
        <v>2</v>
      </c>
      <c r="H38" s="14" t="s">
        <v>5</v>
      </c>
      <c r="I38" s="13" t="s">
        <v>3</v>
      </c>
    </row>
    <row r="39" spans="2:10" ht="18" customHeight="1" x14ac:dyDescent="0.15">
      <c r="C39" s="29"/>
      <c r="D39" s="18">
        <f>PV(E39,F39,G39,H39,I39)</f>
        <v>0</v>
      </c>
      <c r="E39" s="30"/>
      <c r="F39" s="31"/>
      <c r="G39" s="17"/>
      <c r="H39" s="32"/>
      <c r="I39" s="31"/>
    </row>
    <row r="40" spans="2:10" ht="18" customHeight="1" x14ac:dyDescent="0.15">
      <c r="C40" s="6"/>
      <c r="D40" s="7"/>
      <c r="E40" s="2"/>
      <c r="F40" s="3"/>
      <c r="G40" s="4"/>
      <c r="H40" s="4"/>
      <c r="I40" s="3"/>
    </row>
    <row r="41" spans="2:10" ht="18" customHeight="1" x14ac:dyDescent="0.15">
      <c r="C41" s="24" t="s">
        <v>12</v>
      </c>
      <c r="D41" s="25" t="s">
        <v>15</v>
      </c>
      <c r="E41" s="25" t="s">
        <v>16</v>
      </c>
      <c r="F41" s="25" t="s">
        <v>17</v>
      </c>
      <c r="G41" s="25" t="s">
        <v>18</v>
      </c>
      <c r="H41" s="25" t="s">
        <v>19</v>
      </c>
      <c r="I41" s="25" t="s">
        <v>20</v>
      </c>
    </row>
    <row r="42" spans="2:10" ht="27" x14ac:dyDescent="0.15">
      <c r="C42" s="28" t="s">
        <v>24</v>
      </c>
      <c r="D42" s="16" t="s">
        <v>13</v>
      </c>
      <c r="E42" s="27" t="s">
        <v>0</v>
      </c>
      <c r="F42" s="10" t="s">
        <v>1</v>
      </c>
      <c r="G42" s="12" t="s">
        <v>9</v>
      </c>
      <c r="H42" s="14" t="s">
        <v>5</v>
      </c>
      <c r="I42" s="13" t="s">
        <v>3</v>
      </c>
    </row>
    <row r="43" spans="2:10" ht="18" customHeight="1" x14ac:dyDescent="0.15">
      <c r="C43" s="29"/>
      <c r="D43" s="18" t="e">
        <f>PMT(E43,F43,G43,H43,I43)</f>
        <v>#NUM!</v>
      </c>
      <c r="E43" s="30"/>
      <c r="F43" s="31"/>
      <c r="G43" s="17"/>
      <c r="H43" s="32"/>
      <c r="I43" s="31"/>
    </row>
    <row r="44" spans="2:10" s="5" customFormat="1" ht="18" customHeight="1" x14ac:dyDescent="0.15">
      <c r="C44" s="6"/>
      <c r="D44" s="7"/>
      <c r="E44" s="2"/>
      <c r="F44" s="3"/>
      <c r="G44" s="4"/>
      <c r="H44" s="4"/>
      <c r="I44" s="3"/>
    </row>
    <row r="45" spans="2:10" s="5" customFormat="1" ht="18" customHeight="1" x14ac:dyDescent="0.15">
      <c r="C45" s="24" t="s">
        <v>12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</row>
    <row r="46" spans="2:10" ht="18" customHeight="1" x14ac:dyDescent="0.15">
      <c r="C46" s="28" t="s">
        <v>25</v>
      </c>
      <c r="D46" s="10" t="s">
        <v>1</v>
      </c>
      <c r="E46" s="27" t="s">
        <v>0</v>
      </c>
      <c r="F46" s="11" t="s">
        <v>2</v>
      </c>
      <c r="G46" s="12" t="s">
        <v>9</v>
      </c>
      <c r="H46" s="14" t="s">
        <v>5</v>
      </c>
      <c r="I46" s="13" t="s">
        <v>3</v>
      </c>
    </row>
    <row r="47" spans="2:10" ht="18" customHeight="1" x14ac:dyDescent="0.15">
      <c r="C47" s="29"/>
      <c r="D47" s="19" t="e">
        <f>NPER(E47,F47,G47,H47,I47)</f>
        <v>#DIV/0!</v>
      </c>
      <c r="E47" s="30"/>
      <c r="F47" s="17"/>
      <c r="G47" s="17"/>
      <c r="H47" s="32"/>
      <c r="I47" s="31"/>
    </row>
    <row r="48" spans="2:10" s="5" customFormat="1" ht="18" customHeight="1" x14ac:dyDescent="0.15">
      <c r="C48" s="6"/>
      <c r="D48" s="8"/>
      <c r="E48" s="2"/>
      <c r="F48" s="4"/>
      <c r="G48" s="4"/>
      <c r="H48" s="4"/>
      <c r="I48" s="3"/>
    </row>
    <row r="49" spans="3:9" s="5" customFormat="1" ht="18" customHeight="1" x14ac:dyDescent="0.15">
      <c r="C49" s="24" t="s">
        <v>12</v>
      </c>
      <c r="D49" s="25" t="s">
        <v>15</v>
      </c>
      <c r="E49" s="25" t="s">
        <v>16</v>
      </c>
      <c r="F49" s="25" t="s">
        <v>17</v>
      </c>
      <c r="G49" s="25" t="s">
        <v>18</v>
      </c>
      <c r="H49" s="25" t="s">
        <v>19</v>
      </c>
      <c r="I49" s="25" t="s">
        <v>20</v>
      </c>
    </row>
    <row r="50" spans="3:9" ht="18" customHeight="1" x14ac:dyDescent="0.15">
      <c r="C50" s="28" t="s">
        <v>26</v>
      </c>
      <c r="D50" s="27" t="s">
        <v>0</v>
      </c>
      <c r="E50" s="10" t="s">
        <v>1</v>
      </c>
      <c r="F50" s="11" t="s">
        <v>2</v>
      </c>
      <c r="G50" s="12" t="s">
        <v>9</v>
      </c>
      <c r="H50" s="14" t="s">
        <v>5</v>
      </c>
      <c r="I50" s="13" t="s">
        <v>3</v>
      </c>
    </row>
    <row r="51" spans="3:9" ht="18" customHeight="1" x14ac:dyDescent="0.15">
      <c r="C51" s="29"/>
      <c r="D51" s="20" t="e">
        <f>RATE(E51,F51,G51,H51,I51)</f>
        <v>#NUM!</v>
      </c>
      <c r="E51" s="31"/>
      <c r="F51" s="17"/>
      <c r="G51" s="17"/>
      <c r="H51" s="32"/>
      <c r="I51" s="32"/>
    </row>
  </sheetData>
  <mergeCells count="10">
    <mergeCell ref="C38:C39"/>
    <mergeCell ref="C42:C43"/>
    <mergeCell ref="C46:C47"/>
    <mergeCell ref="C50:C51"/>
    <mergeCell ref="C10:C11"/>
    <mergeCell ref="C14:C15"/>
    <mergeCell ref="C18:C19"/>
    <mergeCell ref="C22:C23"/>
    <mergeCell ref="C26:C27"/>
    <mergeCell ref="C34:C3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高任真人</dc:creator>
  <cp:lastModifiedBy>高任真人</cp:lastModifiedBy>
  <dcterms:created xsi:type="dcterms:W3CDTF">2019-08-26T03:09:31Z</dcterms:created>
  <dcterms:modified xsi:type="dcterms:W3CDTF">2019-09-01T05:59:38Z</dcterms:modified>
</cp:coreProperties>
</file>